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ce Aqui" sheetId="1" state="visible" r:id="rId3"/>
    <sheet name="Calculadora" sheetId="2" state="visible" r:id="rId4"/>
  </sheets>
  <definedNames>
    <definedName function="false" hidden="false" localSheetId="0" name="_xlnm.Print_Area" vbProcedure="false">'Comece Aqui'!$A$1:$C$19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<sst xmlns="http://schemas.openxmlformats.org/spreadsheetml/2006/main" count="46" uniqueCount="44">
  <si>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 xml:space="preserve">Calculadora de Preço de Venda</t>
  </si>
  <si>
    <t xml:space="preserve">Descubra o preço mínimo para não ter prejuízo e o preço com a margem de lucro que você quer.</t>
  </si>
  <si>
    <t xml:space="preserve">Como usar em 5 passos</t>
  </si>
  <si>
    <t xml:space="preserve">1</t>
  </si>
  <si>
    <t xml:space="preserve">Na aba Calculadora, digite o custo do produto (o que você paga ao fornecedor ou gasta para produzir).</t>
  </si>
  <si>
    <t xml:space="preserve">2</t>
  </si>
  <si>
    <t xml:space="preserve">Informe os custos variáveis em porcentagem: imposto, taxa da maquininha ou do marketplace e comissão.</t>
  </si>
  <si>
    <t xml:space="preserve">3</t>
  </si>
  <si>
    <t xml:space="preserve">Digite a margem de lucro que você quer ganhar sobre o preço de venda.</t>
  </si>
  <si>
    <t xml:space="preserve">4</t>
  </si>
  <si>
    <t xml:space="preserve">Veja o preço sugerido, o lucro por unidade e o markup.</t>
  </si>
  <si>
    <t xml:space="preserve">5</t>
  </si>
  <si>
    <t xml:space="preserve">Use a tabela de simulação para comparar 5 produtos de uma vez.</t>
  </si>
  <si>
    <t xml:space="preserve">Legenda</t>
  </si>
  <si>
    <t xml:space="preserve">Células amarelo-claro: é aqui que você digita.</t>
  </si>
  <si>
    <t xml:space="preserve">Células cinza/brancas com cálculos: são automáticas e protegidas, para você não apagar fórmulas sem querer.</t>
  </si>
  <si>
    <t xml:space="preserve">Dicas</t>
  </si>
  <si>
    <t xml:space="preserve">•</t>
  </si>
  <si>
    <t xml:space="preserve">Funciona no Excel (2010 ou mais novo), no Excel Online e no Google Planilhas.</t>
  </si>
  <si>
    <t xml:space="preserve">A proteção não tem senha. Para personalizar o layout: Revisão &gt; Desproteger Planilha.</t>
  </si>
  <si>
    <t xml:space="preserve">A margem é calculada sobre o preço de venda (e não sobre o custo), que é o jeito certo de não perder dinheiro com taxas.</t>
  </si>
  <si>
    <t xml:space="preserve">Calculadora</t>
  </si>
  <si>
    <t xml:space="preserve">Digite nas células amarelas.</t>
  </si>
  <si>
    <t xml:space="preserve">Custo do produto (R$)</t>
  </si>
  <si>
    <t xml:space="preserve">Impostos (%)</t>
  </si>
  <si>
    <t xml:space="preserve">Taxa do cartão / marketplace (%)</t>
  </si>
  <si>
    <t xml:space="preserve">Comissão (%)</t>
  </si>
  <si>
    <t xml:space="preserve">Margem de lucro desejada (%)</t>
  </si>
  <si>
    <t xml:space="preserve">Preço de venda sugerido</t>
  </si>
  <si>
    <t xml:space="preserve">Preço mínimo (lucro zero)</t>
  </si>
  <si>
    <t xml:space="preserve">Lucro por unidade</t>
  </si>
  <si>
    <t xml:space="preserve">Markup (preço ÷ custo)</t>
  </si>
  <si>
    <t xml:space="preserve">Simulação para vários produtos</t>
  </si>
  <si>
    <t xml:space="preserve">Produto</t>
  </si>
  <si>
    <t xml:space="preserve">Custo</t>
  </si>
  <si>
    <t xml:space="preserve">Taxas (%)</t>
  </si>
  <si>
    <t xml:space="preserve">Margem (%)</t>
  </si>
  <si>
    <t xml:space="preserve">Preço sugerido</t>
  </si>
  <si>
    <t xml:space="preserve">Lucro / un.</t>
  </si>
  <si>
    <t xml:space="preserve">Markup</t>
  </si>
  <si>
    <t xml:space="preserve">Caneca personalizada</t>
  </si>
  <si>
    <t xml:space="preserve">Camiseta</t>
  </si>
  <si>
    <t xml:space="preserve">Bolo de pote</t>
  </si>
  <si>
    <t xml:space="preserve">Precifique com custos fixos, frete e ponto de equilíbrio: ver a planilha completa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</si>
</sst>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 &quot;#,##0.00;[RED]&quot;-R$ &quot;#,##0.00;\-"/>
    <numFmt numFmtId="166" formatCode="0.0%;[RED]\-0.0%;\-"/>
    <numFmt numFmtId="167" formatCode="0.00\x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4D"/>
      <name val="Arial"/>
      <family val="0"/>
      <charset val="1"/>
    </font>
    <font>
      <i val="true"/>
      <sz val="10"/>
      <color rgb="FF6B7780"/>
      <name val="Arial"/>
      <family val="0"/>
      <charset val="1"/>
    </font>
    <font>
      <b val="true"/>
      <sz val="12"/>
      <color rgb="FF1F3A4D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222222"/>
      <name val="Arial"/>
      <family val="0"/>
      <charset val="1"/>
    </font>
    <font>
      <b val="true"/>
      <sz val="11"/>
      <color rgb="FF2A9D8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1"/>
      <color rgb="FF222222"/>
      <name val="Arial"/>
      <family val="0"/>
      <charset val="1"/>
    </font>
    <font>
      <b val="true"/>
      <sz val="10"/>
      <color rgb="FF1F3A4D"/>
      <name val="Arial"/>
      <family val="0"/>
      <charset val="1"/>
    </font>
    <font>
      <b val="true"/>
      <sz val="10"/>
      <color rgb="FF2E7D3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u val="single"/>
      <sz val="10"/>
      <color rgb="FF2A9D8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A9D8F"/>
        <bgColor rgb="FF008080"/>
      </patternFill>
    </fill>
    <fill>
      <patternFill patternType="solid">
        <fgColor rgb="FFFFF6D5"/>
        <bgColor rgb="FFEEF3F6"/>
      </patternFill>
    </fill>
    <fill>
      <patternFill patternType="solid">
        <fgColor rgb="FFEEF3F6"/>
        <bgColor rgb="FFFFFFFF"/>
      </patternFill>
    </fill>
    <fill>
      <patternFill patternType="solid">
        <fgColor rgb="FFFFFFFF"/>
        <bgColor rgb="FFEEF3F6"/>
      </patternFill>
    </fill>
    <fill>
      <patternFill patternType="solid">
        <fgColor rgb="FF1F3A4D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5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5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7D32"/>
      <rgbColor rgb="FF000080"/>
      <rgbColor rgb="FF808000"/>
      <rgbColor rgb="FF800080"/>
      <rgbColor rgb="FF008080"/>
      <rgbColor rgb="FFC0C0C0"/>
      <rgbColor rgb="FF6B7780"/>
      <rgbColor rgb="FF9999FF"/>
      <rgbColor rgb="FF993366"/>
      <rgbColor rgb="FFFFF6D5"/>
      <rgbColor rgb="FFEEF3F6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A9D8F"/>
      <rgbColor rgb="FF003300"/>
      <rgbColor rgb="FF222222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planilha-pronta.com/planilhas/planilha-precificacao-de-produtos-markup?utm_source=planilha-grati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95"/>
  </cols>
  <sheetData>
    <row r="1" customFormat="false" ht="30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33.75" hidden="false" customHeight="true" outlineLevel="0" collapsed="false">
      <c r="B5" s="4" t="s">
        <v>3</v>
      </c>
      <c r="C5" s="5" t="s">
        <v>4</v>
      </c>
    </row>
    <row r="6" customFormat="false" ht="33.75" hidden="false" customHeight="true" outlineLevel="0" collapsed="false">
      <c r="B6" s="4" t="s">
        <v>5</v>
      </c>
      <c r="C6" s="5" t="s">
        <v>6</v>
      </c>
    </row>
    <row r="7" customFormat="false" ht="33.75" hidden="false" customHeight="true" outlineLevel="0" collapsed="false">
      <c r="B7" s="4" t="s">
        <v>7</v>
      </c>
      <c r="C7" s="5" t="s">
        <v>8</v>
      </c>
    </row>
    <row r="8" customFormat="false" ht="33.75" hidden="false" customHeight="true" outlineLevel="0" collapsed="false">
      <c r="B8" s="4" t="s">
        <v>9</v>
      </c>
      <c r="C8" s="5" t="s">
        <v>10</v>
      </c>
    </row>
    <row r="9" customFormat="false" ht="33.75" hidden="false" customHeight="true" outlineLevel="0" collapsed="false">
      <c r="B9" s="4" t="s">
        <v>11</v>
      </c>
      <c r="C9" s="5" t="s">
        <v>12</v>
      </c>
    </row>
    <row r="11" customFormat="false" ht="15" hidden="false" customHeight="false" outlineLevel="0" collapsed="false">
      <c r="B11" s="3" t="s">
        <v>13</v>
      </c>
    </row>
    <row r="12" customFormat="false" ht="15" hidden="false" customHeight="false" outlineLevel="0" collapsed="false">
      <c r="B12" s="6"/>
      <c r="C12" s="7" t="s">
        <v>14</v>
      </c>
    </row>
    <row r="13" customFormat="false" ht="26.85" hidden="false" customHeight="false" outlineLevel="0" collapsed="false">
      <c r="B13" s="8"/>
      <c r="C13" s="9" t="s">
        <v>15</v>
      </c>
    </row>
    <row r="15" customFormat="false" ht="15" hidden="false" customHeight="false" outlineLevel="0" collapsed="false">
      <c r="B15" s="3" t="s">
        <v>16</v>
      </c>
    </row>
    <row r="16" customFormat="false" ht="18" hidden="false" customHeight="true" outlineLevel="0" collapsed="false">
      <c r="B16" s="10" t="s">
        <v>17</v>
      </c>
      <c r="C16" s="11" t="s">
        <v>18</v>
      </c>
    </row>
    <row r="17" customFormat="false" ht="18" hidden="false" customHeight="true" outlineLevel="0" collapsed="false">
      <c r="B17" s="10" t="s">
        <v>17</v>
      </c>
      <c r="C17" s="11" t="s">
        <v>19</v>
      </c>
    </row>
    <row r="18" customFormat="false" ht="30" hidden="false" customHeight="true" outlineLevel="0" collapsed="false">
      <c r="B18" s="10" t="s">
        <v>17</v>
      </c>
      <c r="C18" s="11" t="s">
        <v>20</v>
      </c>
    </row>
  </sheetData>
  <sheetProtection sheet="true" formatColumns="false" sort="false" autoFilter="fals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5" min="3" style="0" width="14"/>
    <col collapsed="false" customWidth="true" hidden="false" outlineLevel="0" max="7" min="6" style="0" width="16"/>
    <col collapsed="false" customWidth="true" hidden="false" outlineLevel="0" max="8" min="8" style="0" width="14"/>
  </cols>
  <sheetData>
    <row r="1" customFormat="false" ht="30" hidden="false" customHeight="true" outlineLevel="0" collapsed="false">
      <c r="B1" s="1" t="s">
        <v>21</v>
      </c>
    </row>
    <row r="2" customFormat="false" ht="15" hidden="false" customHeight="false" outlineLevel="0" collapsed="false">
      <c r="B2" s="2" t="s">
        <v>22</v>
      </c>
    </row>
    <row r="4" customFormat="false" ht="15" hidden="false" customHeight="false" outlineLevel="0" collapsed="false">
      <c r="B4" s="12" t="s">
        <v>23</v>
      </c>
      <c r="C4" s="13" t="n">
        <v>25</v>
      </c>
    </row>
    <row r="5" customFormat="false" ht="15" hidden="false" customHeight="false" outlineLevel="0" collapsed="false">
      <c r="B5" s="12" t="s">
        <v>24</v>
      </c>
      <c r="C5" s="14" t="n">
        <v>0.06</v>
      </c>
    </row>
    <row r="6" customFormat="false" ht="15" hidden="false" customHeight="false" outlineLevel="0" collapsed="false">
      <c r="B6" s="12" t="s">
        <v>25</v>
      </c>
      <c r="C6" s="14" t="n">
        <v>0.05</v>
      </c>
    </row>
    <row r="7" customFormat="false" ht="15" hidden="false" customHeight="false" outlineLevel="0" collapsed="false">
      <c r="B7" s="12" t="s">
        <v>26</v>
      </c>
      <c r="C7" s="14" t="n">
        <v>0.04</v>
      </c>
    </row>
    <row r="8" customFormat="false" ht="15" hidden="false" customHeight="false" outlineLevel="0" collapsed="false">
      <c r="B8" s="12" t="s">
        <v>27</v>
      </c>
      <c r="C8" s="14" t="n">
        <v>0.2</v>
      </c>
    </row>
    <row r="10" customFormat="false" ht="15" hidden="false" customHeight="false" outlineLevel="0" collapsed="false">
      <c r="B10" s="12" t="s">
        <v>28</v>
      </c>
      <c r="C10" s="15" t="n">
        <f aca="false">IF(1-SUM(C5:C8)&lt;=0,"Revise %",C4/(1-SUM(C5:C8)))</f>
        <v>38.4615384615385</v>
      </c>
    </row>
    <row r="11" customFormat="false" ht="15" hidden="false" customHeight="false" outlineLevel="0" collapsed="false">
      <c r="B11" s="12" t="s">
        <v>29</v>
      </c>
      <c r="C11" s="16" t="n">
        <f aca="false">IF(1-SUM(C5:C7)&lt;=0,"Revise %",C4/(1-SUM(C5:C7)))</f>
        <v>29.4117647058824</v>
      </c>
    </row>
    <row r="12" customFormat="false" ht="15" hidden="false" customHeight="false" outlineLevel="0" collapsed="false">
      <c r="B12" s="12" t="s">
        <v>30</v>
      </c>
      <c r="C12" s="17" t="n">
        <f aca="false">IFERROR(C10*C8,0)</f>
        <v>7.69230769230769</v>
      </c>
    </row>
    <row r="13" customFormat="false" ht="15" hidden="false" customHeight="false" outlineLevel="0" collapsed="false">
      <c r="B13" s="12" t="s">
        <v>31</v>
      </c>
      <c r="C13" s="18" t="n">
        <f aca="false">IFERROR(C10/C4,0)</f>
        <v>1.53846153846154</v>
      </c>
    </row>
    <row r="15" customFormat="false" ht="15" hidden="false" customHeight="false" outlineLevel="0" collapsed="false">
      <c r="B15" s="3" t="s">
        <v>32</v>
      </c>
    </row>
    <row r="16" customFormat="false" ht="25.5" hidden="false" customHeight="true" outlineLevel="0" collapsed="false">
      <c r="B16" s="19" t="s">
        <v>33</v>
      </c>
      <c r="C16" s="19" t="s">
        <v>34</v>
      </c>
      <c r="D16" s="19" t="s">
        <v>35</v>
      </c>
      <c r="E16" s="19" t="s">
        <v>36</v>
      </c>
      <c r="F16" s="19" t="s">
        <v>37</v>
      </c>
      <c r="G16" s="19" t="s">
        <v>38</v>
      </c>
      <c r="H16" s="19" t="s">
        <v>39</v>
      </c>
    </row>
    <row r="17" customFormat="false" ht="15" hidden="false" customHeight="false" outlineLevel="0" collapsed="false">
      <c r="B17" s="20" t="s">
        <v>40</v>
      </c>
      <c r="C17" s="21" t="n">
        <v>18</v>
      </c>
      <c r="D17" s="22" t="n">
        <v>0.15</v>
      </c>
      <c r="E17" s="22" t="n">
        <v>0.25</v>
      </c>
      <c r="F17" s="16" t="n">
        <f aca="false">IF(OR(C17="",1-D17-E17&lt;=0),"",C17/(1-D17-E17))</f>
        <v>30</v>
      </c>
      <c r="G17" s="23" t="n">
        <f aca="false">IF(F17="","",F17*E17)</f>
        <v>7.5</v>
      </c>
      <c r="H17" s="24" t="n">
        <f aca="false">IF(F17="","",F17/C17)</f>
        <v>1.66666666666667</v>
      </c>
    </row>
    <row r="18" customFormat="false" ht="15" hidden="false" customHeight="false" outlineLevel="0" collapsed="false">
      <c r="B18" s="20" t="s">
        <v>41</v>
      </c>
      <c r="C18" s="21" t="n">
        <v>32</v>
      </c>
      <c r="D18" s="22" t="n">
        <v>0.15</v>
      </c>
      <c r="E18" s="22" t="n">
        <v>0.3</v>
      </c>
      <c r="F18" s="25" t="n">
        <f aca="false">IF(OR(C18="",1-D18-E18&lt;=0),"",C18/(1-D18-E18))</f>
        <v>58.1818181818182</v>
      </c>
      <c r="G18" s="26" t="n">
        <f aca="false">IF(F18="","",F18*E18)</f>
        <v>17.4545454545455</v>
      </c>
      <c r="H18" s="27" t="n">
        <f aca="false">IF(F18="","",F18/C18)</f>
        <v>1.81818181818182</v>
      </c>
    </row>
    <row r="19" customFormat="false" ht="15" hidden="false" customHeight="false" outlineLevel="0" collapsed="false">
      <c r="B19" s="20" t="s">
        <v>42</v>
      </c>
      <c r="C19" s="21" t="n">
        <v>6.5</v>
      </c>
      <c r="D19" s="22" t="n">
        <v>0.1</v>
      </c>
      <c r="E19" s="22" t="n">
        <v>0.35</v>
      </c>
      <c r="F19" s="16" t="n">
        <f aca="false">IF(OR(C19="",1-D19-E19&lt;=0),"",C19/(1-D19-E19))</f>
        <v>11.8181818181818</v>
      </c>
      <c r="G19" s="23" t="n">
        <f aca="false">IF(F19="","",F19*E19)</f>
        <v>4.13636363636364</v>
      </c>
      <c r="H19" s="24" t="n">
        <f aca="false">IF(F19="","",F19/C19)</f>
        <v>1.81818181818182</v>
      </c>
    </row>
    <row r="20" customFormat="false" ht="15" hidden="false" customHeight="false" outlineLevel="0" collapsed="false">
      <c r="B20" s="20"/>
      <c r="C20" s="21"/>
      <c r="D20" s="22"/>
      <c r="E20" s="22"/>
      <c r="F20" s="25" t="str">
        <f aca="false">IF(OR(C20="",1-D20-E20&lt;=0),"",C20/(1-D20-E20))</f>
        <v/>
      </c>
      <c r="G20" s="26" t="str">
        <f aca="false">IF(F20="","",F20*E20)</f>
        <v/>
      </c>
      <c r="H20" s="27" t="str">
        <f aca="false">IF(F20="","",F20/C20)</f>
        <v/>
      </c>
    </row>
    <row r="21" customFormat="false" ht="15" hidden="false" customHeight="false" outlineLevel="0" collapsed="false">
      <c r="B21" s="20"/>
      <c r="C21" s="21"/>
      <c r="D21" s="22"/>
      <c r="E21" s="22"/>
      <c r="F21" s="16" t="str">
        <f aca="false">IF(OR(C21="",1-D21-E21&lt;=0),"",C21/(1-D21-E21))</f>
        <v/>
      </c>
      <c r="G21" s="23" t="str">
        <f aca="false">IF(F21="","",F21*E21)</f>
        <v/>
      </c>
      <c r="H21" s="24" t="str">
        <f aca="false">IF(F21="","",F21/C21)</f>
        <v/>
      </c>
    </row>
    <row r="23" customFormat="false" ht="15" hidden="false" customHeight="false" outlineLevel="0" collapsed="false">
      <c r="B23" s="28" t="s">
        <v>43</v>
      </c>
    </row>
  </sheetData>
  <sheetProtection sheet="true" formatColumns="false" sort="false" autoFilter="false"/>
  <dataValidations count="1">
    <dataValidation allowBlank="true" error="Digite um número válido (zero ou positivo)." errorStyle="stop" errorTitle="Valor inválido" operator="greaterThanOrEqual" showDropDown="false" showErrorMessage="true" showInputMessage="false" sqref="C4:C8 C17:E21" type="decimal">
      <formula1>0</formula1>
      <formula2>0</formula2>
    </dataValidation>
  </dataValidations>
  <hyperlinks>
    <hyperlink ref="B23" r:id="rId1" display="Precifique com custos fixos, frete e ponto de equilíbrio: ver a planilha complet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2026-10-12T01:00:04Z</dcterms:created>
  <dc:creator>openpyxl</dc:creator>
  <dc:description/>
  <dc:language>en-US</dc:language>
  <cp:lastModifiedBy/>
  <dcterms:modified xsi:type="dcterms:W3CDTF">2026-10-12T01:00:04Z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